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<sst xmlns="http://schemas.openxmlformats.org/spreadsheetml/2006/main" count="261" uniqueCount="70">
  <si>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</si>
  <si>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</si>
  <si>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</si>
  <si>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</si>
  <si>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</si>
  <si>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</si>
  <si>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</si>
  <si>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</si>
  <si>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</si>
  <si>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</si>
  <si>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</si>
  <si>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</si>
  <si>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</si>
  <si>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</si>
  <si>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</si>
  <si>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</si>
  <si>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</si>
  <si>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</si>
  <si>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</si>
  <si>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</si>
  <si>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</si>
  <si>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</si>
  <si>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</si>
  <si>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</si>
  <si>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</si>
  <si>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</si>
  <si>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</si>
  <si>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</si>
  <si>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</si>
  <si>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</si>
  <si>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</si>
  <si>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</si>
  <si>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</si>
  <si>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</si>
  <si>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</si>
  <si>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</si>
  <si>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</si>
  <si>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</si>
  <si>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</si>
  <si>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</si>
  <si>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Гуляш</t>
  </si>
  <si>
    <t>Хлеб пшеничный</t>
  </si>
  <si>
    <t>Соки овощные, фруктовые и ягодные</t>
  </si>
  <si>
    <t>н</t>
  </si>
  <si>
    <t>Овощи натуральные свежие</t>
  </si>
  <si>
    <t>Бутерброд с маслом</t>
  </si>
  <si>
    <t>Жаркое по домашнему</t>
  </si>
  <si>
    <t>Чай с лимоном</t>
  </si>
  <si>
    <t>Плов из птицы</t>
  </si>
  <si>
    <t>Компот из сухофруктов (с добавлением витамина С)</t>
  </si>
  <si>
    <t>Овощи натуральные(солёные)</t>
  </si>
  <si>
    <t>Каша  рассыпчатая гречневая</t>
  </si>
  <si>
    <t>Тефтели в сметанно-томатном соусе</t>
  </si>
  <si>
    <t>279/331</t>
  </si>
  <si>
    <t>Кофейный напиток со сгущёнкой</t>
  </si>
  <si>
    <t>Пюре картофельное</t>
  </si>
  <si>
    <t>Рыба, тушённая в томате с овощами</t>
  </si>
  <si>
    <t>Сыр порциями</t>
  </si>
  <si>
    <t>Каша пшеничная рассыпчатая</t>
  </si>
  <si>
    <t>Рагу из говядины</t>
  </si>
  <si>
    <t>Фрукты</t>
  </si>
  <si>
    <t>Лапшевник с творогом и молочным соусом</t>
  </si>
  <si>
    <t>208/327</t>
  </si>
  <si>
    <t>МБОУ Греково-Тимофеевская сош</t>
  </si>
  <si>
    <t>директор</t>
  </si>
  <si>
    <t>Кулишова Е.А.</t>
  </si>
  <si>
    <t>овощи</t>
  </si>
  <si>
    <t>Ленивые голубцы</t>
  </si>
  <si>
    <t xml:space="preserve">Компот из  смеси сухофруктов (с добавлением витамина С)                      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</si>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</sst>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0" sqref="S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63</v>
      </c>
      <c r="D1" s="53"/>
      <c r="E1" s="53"/>
      <c r="F1" s="12" t="s">
        <v>16</v>
      </c>
      <c r="G1" s="2" t="s">
        <v>17</v>
      </c>
      <c r="H1" s="54" t="s">
        <v>64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3.64</v>
      </c>
      <c r="H6" s="40">
        <v>3.86</v>
      </c>
      <c r="I6" s="40">
        <v>20.309999999999999</v>
      </c>
      <c r="J6" s="40">
        <v>130.47999999999999</v>
      </c>
      <c r="K6" s="41">
        <v>203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14.58</v>
      </c>
      <c r="H7" s="43">
        <v>16.79</v>
      </c>
      <c r="I7" s="43">
        <v>2.89</v>
      </c>
      <c r="J7" s="43">
        <v>226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0.24</v>
      </c>
      <c r="I9" s="43">
        <v>14.91</v>
      </c>
      <c r="J9" s="43">
        <v>58.5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x14ac:dyDescent="0.25">
      <c r="A11" s="23"/>
      <c r="B11" s="15"/>
      <c r="C11" s="11"/>
      <c r="D11" s="6" t="s">
        <v>30</v>
      </c>
      <c r="E11" s="42" t="s">
        <v>42</v>
      </c>
      <c r="F11" s="51">
        <v>180</v>
      </c>
      <c r="G11" s="43">
        <v>0.9</v>
      </c>
      <c r="H11" s="43">
        <v>0</v>
      </c>
      <c r="I11" s="43">
        <v>18.18</v>
      </c>
      <c r="J11" s="43">
        <v>76.319999999999993</v>
      </c>
      <c r="K11" s="44">
        <v>389</v>
      </c>
      <c r="L11" s="43"/>
    </row>
    <row r="12" spans="1:12" ht="15.75" x14ac:dyDescent="0.25">
      <c r="A12" s="23"/>
      <c r="B12" s="15"/>
      <c r="C12" s="11"/>
      <c r="D12" s="6" t="s">
        <v>66</v>
      </c>
      <c r="E12" s="42" t="s">
        <v>44</v>
      </c>
      <c r="F12" s="43">
        <v>90</v>
      </c>
      <c r="G12" s="43">
        <v>0.63</v>
      </c>
      <c r="H12" s="43">
        <v>0.09</v>
      </c>
      <c r="I12" s="43">
        <v>1.71</v>
      </c>
      <c r="J12" s="51">
        <v>10.8</v>
      </c>
      <c r="K12" s="44">
        <v>71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22.029999999999998</v>
      </c>
      <c r="H13" s="19">
        <f t="shared" si="0"/>
        <v>20.979999999999997</v>
      </c>
      <c r="I13" s="19">
        <f t="shared" si="0"/>
        <v>58</v>
      </c>
      <c r="J13" s="19">
        <f t="shared" si="0"/>
        <v>502.1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22.029999999999998</v>
      </c>
      <c r="H24" s="32">
        <f t="shared" si="4"/>
        <v>20.979999999999997</v>
      </c>
      <c r="I24" s="32">
        <f t="shared" si="4"/>
        <v>58</v>
      </c>
      <c r="J24" s="32">
        <f t="shared" si="4"/>
        <v>502.1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14.81</v>
      </c>
      <c r="H25" s="40">
        <v>16.53</v>
      </c>
      <c r="I25" s="40">
        <v>15.15</v>
      </c>
      <c r="J25" s="40">
        <v>269.70999999999998</v>
      </c>
      <c r="K25" s="41">
        <v>259</v>
      </c>
      <c r="L25" s="40"/>
    </row>
    <row r="26" spans="1:12" ht="15.75" x14ac:dyDescent="0.25">
      <c r="A26" s="14"/>
      <c r="B26" s="15"/>
      <c r="C26" s="11"/>
      <c r="D26" s="6"/>
      <c r="E26" s="42" t="s">
        <v>45</v>
      </c>
      <c r="F26" s="51">
        <v>40</v>
      </c>
      <c r="G26" s="43">
        <v>2.36</v>
      </c>
      <c r="H26" s="43">
        <v>7.49</v>
      </c>
      <c r="I26" s="43">
        <v>14.89</v>
      </c>
      <c r="J26" s="43">
        <v>136</v>
      </c>
      <c r="K26" s="44">
        <v>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66</v>
      </c>
      <c r="E30" s="42" t="s">
        <v>44</v>
      </c>
      <c r="F30" s="43">
        <v>90</v>
      </c>
      <c r="G30" s="43">
        <v>0.63</v>
      </c>
      <c r="H30" s="43">
        <v>0.09</v>
      </c>
      <c r="I30" s="43">
        <v>1.71</v>
      </c>
      <c r="J30" s="43">
        <v>10.8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17.93</v>
      </c>
      <c r="H32" s="19">
        <f t="shared" ref="H32" si="7">SUM(H25:H31)</f>
        <v>24.130000000000003</v>
      </c>
      <c r="I32" s="19">
        <f t="shared" ref="I32" si="8">SUM(I25:I31)</f>
        <v>46.949999999999996</v>
      </c>
      <c r="J32" s="19">
        <f t="shared" ref="J32:L32" si="9">SUM(J25:J31)</f>
        <v>478.51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17.93</v>
      </c>
      <c r="H43" s="32">
        <f t="shared" ref="H43" si="15">H32+H42</f>
        <v>24.130000000000003</v>
      </c>
      <c r="I43" s="32">
        <f t="shared" ref="I43" si="16">I32+I42</f>
        <v>46.949999999999996</v>
      </c>
      <c r="J43" s="32">
        <f t="shared" ref="J43:L43" si="17">J32+J42</f>
        <v>478.51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16.89</v>
      </c>
      <c r="H44" s="40">
        <v>9.8699999999999992</v>
      </c>
      <c r="I44" s="40">
        <v>36.450000000000003</v>
      </c>
      <c r="J44" s="40">
        <v>302.67</v>
      </c>
      <c r="K44" s="41">
        <v>291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3.04</v>
      </c>
      <c r="H47" s="43">
        <v>0.32</v>
      </c>
      <c r="I47" s="43">
        <v>18.8</v>
      </c>
      <c r="J47" s="43">
        <v>92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66</v>
      </c>
      <c r="E49" s="42" t="s">
        <v>44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>
        <v>71</v>
      </c>
      <c r="L49" s="43"/>
    </row>
    <row r="50" spans="1:12" ht="15" x14ac:dyDescent="0.25">
      <c r="A50" s="23"/>
      <c r="B50" s="15"/>
      <c r="C50" s="11"/>
      <c r="D50" s="6" t="s">
        <v>30</v>
      </c>
      <c r="E50" s="42" t="s">
        <v>49</v>
      </c>
      <c r="F50" s="43">
        <v>200</v>
      </c>
      <c r="G50" s="43">
        <v>0.66</v>
      </c>
      <c r="H50" s="43">
        <v>0.09</v>
      </c>
      <c r="I50" s="43">
        <v>32.01</v>
      </c>
      <c r="J50" s="43">
        <v>132.80000000000001</v>
      </c>
      <c r="K50" s="44">
        <v>349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21.25</v>
      </c>
      <c r="H51" s="19">
        <f t="shared" ref="H51" si="19">SUM(H44:H50)</f>
        <v>10.399999999999999</v>
      </c>
      <c r="I51" s="19">
        <f t="shared" ref="I51" si="20">SUM(I44:I50)</f>
        <v>89.539999999999992</v>
      </c>
      <c r="J51" s="19">
        <f t="shared" ref="J51:L51" si="21">SUM(J44:J50)</f>
        <v>540.67000000000007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21.25</v>
      </c>
      <c r="H62" s="32">
        <f t="shared" ref="H62" si="27">H51+H61</f>
        <v>10.399999999999999</v>
      </c>
      <c r="I62" s="32">
        <f t="shared" ref="I62" si="28">I51+I61</f>
        <v>89.539999999999992</v>
      </c>
      <c r="J62" s="32">
        <f t="shared" ref="J62:L62" si="29">J51+J61</f>
        <v>540.67000000000007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100</v>
      </c>
      <c r="G63" s="40">
        <v>5.73</v>
      </c>
      <c r="H63" s="40">
        <v>4.0599999999999996</v>
      </c>
      <c r="I63" s="40">
        <v>25.76</v>
      </c>
      <c r="J63" s="40">
        <v>162.5</v>
      </c>
      <c r="K63" s="41">
        <v>302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52</v>
      </c>
      <c r="F64" s="43">
        <v>110</v>
      </c>
      <c r="G64" s="43">
        <v>6.96</v>
      </c>
      <c r="H64" s="43">
        <v>16.11</v>
      </c>
      <c r="I64" s="43">
        <v>11.61</v>
      </c>
      <c r="J64" s="43">
        <v>223</v>
      </c>
      <c r="K64" s="44" t="s">
        <v>53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2.94</v>
      </c>
      <c r="H65" s="43">
        <v>1.98</v>
      </c>
      <c r="I65" s="43">
        <v>20.92</v>
      </c>
      <c r="J65" s="43">
        <v>113.4</v>
      </c>
      <c r="K65" s="44">
        <v>380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14.1</v>
      </c>
      <c r="J66" s="43">
        <v>69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66</v>
      </c>
      <c r="E68" s="42" t="s">
        <v>50</v>
      </c>
      <c r="F68" s="43">
        <v>60</v>
      </c>
      <c r="G68" s="43">
        <v>0.42</v>
      </c>
      <c r="H68" s="43">
        <v>0.6</v>
      </c>
      <c r="I68" s="43">
        <v>1.1399999999999999</v>
      </c>
      <c r="J68" s="43">
        <v>7.2</v>
      </c>
      <c r="K68" s="44">
        <v>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18.330000000000002</v>
      </c>
      <c r="H70" s="19">
        <f t="shared" ref="H70" si="31">SUM(H63:H69)</f>
        <v>22.99</v>
      </c>
      <c r="I70" s="19">
        <f t="shared" ref="I70" si="32">SUM(I63:I69)</f>
        <v>73.53</v>
      </c>
      <c r="J70" s="19">
        <f t="shared" ref="J70:L70" si="33">SUM(J63:J69)</f>
        <v>575.1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18.330000000000002</v>
      </c>
      <c r="H81" s="32">
        <f t="shared" ref="H81" si="39">H70+H80</f>
        <v>22.99</v>
      </c>
      <c r="I81" s="32">
        <f t="shared" ref="I81" si="40">I70+I80</f>
        <v>73.53</v>
      </c>
      <c r="J81" s="32">
        <f t="shared" ref="J81:L81" si="41">J70+J80</f>
        <v>575.1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2.04</v>
      </c>
      <c r="H82" s="40">
        <v>3.2</v>
      </c>
      <c r="I82" s="40">
        <v>13.63</v>
      </c>
      <c r="J82" s="40">
        <v>109.8</v>
      </c>
      <c r="K82" s="41">
        <v>312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56</v>
      </c>
      <c r="F83" s="43">
        <v>100</v>
      </c>
      <c r="G83" s="43">
        <v>9.75</v>
      </c>
      <c r="H83" s="43">
        <v>4.95</v>
      </c>
      <c r="I83" s="43">
        <v>3.8</v>
      </c>
      <c r="J83" s="43">
        <v>115</v>
      </c>
      <c r="K83" s="44">
        <v>229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3.04</v>
      </c>
      <c r="H85" s="43">
        <v>0.32</v>
      </c>
      <c r="I85" s="43">
        <v>18.8</v>
      </c>
      <c r="J85" s="43">
        <v>92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66</v>
      </c>
      <c r="E87" s="42" t="s">
        <v>44</v>
      </c>
      <c r="F87" s="43">
        <v>60</v>
      </c>
      <c r="G87" s="43">
        <v>0.42</v>
      </c>
      <c r="H87" s="43">
        <v>0.6</v>
      </c>
      <c r="I87" s="43">
        <v>1.1399999999999999</v>
      </c>
      <c r="J87" s="43">
        <v>7.2</v>
      </c>
      <c r="K87" s="44">
        <v>71</v>
      </c>
      <c r="L87" s="43"/>
    </row>
    <row r="88" spans="1:12" ht="15" x14ac:dyDescent="0.25">
      <c r="A88" s="23"/>
      <c r="B88" s="15"/>
      <c r="C88" s="11"/>
      <c r="D88" s="6" t="s">
        <v>30</v>
      </c>
      <c r="E88" s="42" t="s">
        <v>49</v>
      </c>
      <c r="F88" s="43">
        <v>200</v>
      </c>
      <c r="G88" s="43">
        <v>0.66</v>
      </c>
      <c r="H88" s="43">
        <v>0.09</v>
      </c>
      <c r="I88" s="43">
        <v>32.01</v>
      </c>
      <c r="J88" s="43">
        <v>132.80000000000001</v>
      </c>
      <c r="K88" s="44">
        <v>349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15.909999999999998</v>
      </c>
      <c r="H89" s="19">
        <f t="shared" ref="H89" si="43">SUM(H82:H88)</f>
        <v>9.16</v>
      </c>
      <c r="I89" s="19">
        <f t="shared" ref="I89" si="44">SUM(I82:I88)</f>
        <v>69.38</v>
      </c>
      <c r="J89" s="19">
        <f t="shared" ref="J89:L89" si="45">SUM(J82:J88)</f>
        <v>456.8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15.909999999999998</v>
      </c>
      <c r="H100" s="32">
        <f t="shared" ref="H100" si="51">H89+H99</f>
        <v>9.16</v>
      </c>
      <c r="I100" s="32">
        <f t="shared" ref="I100" si="52">I89+I99</f>
        <v>69.38</v>
      </c>
      <c r="J100" s="32">
        <f t="shared" ref="J100:L100" si="53">J89+J99</f>
        <v>456.8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100</v>
      </c>
      <c r="G101" s="40">
        <v>4.21</v>
      </c>
      <c r="H101" s="40">
        <v>3</v>
      </c>
      <c r="I101" s="40">
        <v>25.9</v>
      </c>
      <c r="J101" s="40">
        <v>147.19999999999999</v>
      </c>
      <c r="K101" s="41">
        <v>302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40</v>
      </c>
      <c r="F102" s="43">
        <v>100</v>
      </c>
      <c r="G102" s="43">
        <v>14.58</v>
      </c>
      <c r="H102" s="43">
        <v>16.79</v>
      </c>
      <c r="I102" s="43">
        <v>2.89</v>
      </c>
      <c r="J102" s="43">
        <v>226</v>
      </c>
      <c r="K102" s="44">
        <v>260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180</v>
      </c>
      <c r="G103" s="43">
        <v>0.6</v>
      </c>
      <c r="H103" s="43">
        <v>0.08</v>
      </c>
      <c r="I103" s="43">
        <v>28.81</v>
      </c>
      <c r="J103" s="43">
        <v>119.52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3.04</v>
      </c>
      <c r="H104" s="43">
        <v>0.32</v>
      </c>
      <c r="I104" s="43">
        <v>18.8</v>
      </c>
      <c r="J104" s="43">
        <v>92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57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 t="s">
        <v>66</v>
      </c>
      <c r="E107" s="42" t="s">
        <v>44</v>
      </c>
      <c r="F107" s="43">
        <v>60</v>
      </c>
      <c r="G107" s="43">
        <v>0.42</v>
      </c>
      <c r="H107" s="43">
        <v>0.06</v>
      </c>
      <c r="I107" s="43">
        <v>1.1399999999999999</v>
      </c>
      <c r="J107" s="43">
        <v>7.2</v>
      </c>
      <c r="K107" s="44">
        <v>71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27.490000000000002</v>
      </c>
      <c r="H108" s="19">
        <f t="shared" si="54"/>
        <v>26.149999999999995</v>
      </c>
      <c r="I108" s="19">
        <f t="shared" si="54"/>
        <v>77.539999999999992</v>
      </c>
      <c r="J108" s="19">
        <f t="shared" si="54"/>
        <v>663.92000000000007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27.490000000000002</v>
      </c>
      <c r="H119" s="32">
        <f t="shared" ref="H119" si="59">H108+H118</f>
        <v>26.149999999999995</v>
      </c>
      <c r="I119" s="32">
        <f t="shared" ref="I119" si="60">I108+I118</f>
        <v>77.539999999999992</v>
      </c>
      <c r="J119" s="32">
        <f t="shared" ref="J119:L119" si="61">J108+J118</f>
        <v>663.92000000000007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175</v>
      </c>
      <c r="G120" s="40">
        <v>12.81</v>
      </c>
      <c r="H120" s="40">
        <v>10.65</v>
      </c>
      <c r="I120" s="40">
        <v>15.2</v>
      </c>
      <c r="J120" s="40">
        <v>208</v>
      </c>
      <c r="K120" s="41">
        <v>289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18.8</v>
      </c>
      <c r="J123" s="43">
        <v>92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16.38</v>
      </c>
      <c r="H127" s="19">
        <f t="shared" si="62"/>
        <v>11.39</v>
      </c>
      <c r="I127" s="19">
        <f t="shared" si="62"/>
        <v>59</v>
      </c>
      <c r="J127" s="19">
        <f t="shared" si="62"/>
        <v>409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515</v>
      </c>
      <c r="G138" s="32">
        <f t="shared" ref="G138" si="66">G127+G137</f>
        <v>16.38</v>
      </c>
      <c r="H138" s="32">
        <f t="shared" ref="H138" si="67">H127+H137</f>
        <v>11.39</v>
      </c>
      <c r="I138" s="32">
        <f t="shared" ref="I138" si="68">I127+I137</f>
        <v>59</v>
      </c>
      <c r="J138" s="32">
        <f t="shared" ref="J138:L138" si="69">J127+J137</f>
        <v>409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20.12</v>
      </c>
      <c r="H139" s="40">
        <v>17.3</v>
      </c>
      <c r="I139" s="40">
        <v>19.440000000000001</v>
      </c>
      <c r="J139" s="40">
        <v>312.63</v>
      </c>
      <c r="K139" s="41">
        <v>382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18.8</v>
      </c>
      <c r="J142" s="43">
        <v>92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66</v>
      </c>
      <c r="E144" s="42" t="s">
        <v>44</v>
      </c>
      <c r="F144" s="43">
        <v>90</v>
      </c>
      <c r="G144" s="43">
        <v>0.63</v>
      </c>
      <c r="H144" s="43">
        <v>0.09</v>
      </c>
      <c r="I144" s="43">
        <v>1.71</v>
      </c>
      <c r="J144" s="43">
        <v>10.8</v>
      </c>
      <c r="K144" s="44">
        <v>71</v>
      </c>
      <c r="L144" s="43"/>
    </row>
    <row r="145" spans="1:12" ht="25.5" x14ac:dyDescent="0.25">
      <c r="A145" s="23"/>
      <c r="B145" s="15"/>
      <c r="C145" s="11"/>
      <c r="D145" s="6" t="s">
        <v>30</v>
      </c>
      <c r="E145" s="42" t="s">
        <v>68</v>
      </c>
      <c r="F145" s="43">
        <v>180</v>
      </c>
      <c r="G145" s="43">
        <v>0.6</v>
      </c>
      <c r="H145" s="43">
        <v>0.08</v>
      </c>
      <c r="I145" s="43">
        <v>28.81</v>
      </c>
      <c r="J145" s="43">
        <v>119.52</v>
      </c>
      <c r="K145" s="44">
        <v>349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24.39</v>
      </c>
      <c r="H146" s="19">
        <f t="shared" si="70"/>
        <v>17.79</v>
      </c>
      <c r="I146" s="19">
        <f t="shared" si="70"/>
        <v>68.760000000000005</v>
      </c>
      <c r="J146" s="19">
        <f t="shared" si="70"/>
        <v>534.95000000000005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" si="74">G146+G156</f>
        <v>24.39</v>
      </c>
      <c r="H157" s="32">
        <f t="shared" ref="H157" si="75">H146+H156</f>
        <v>17.79</v>
      </c>
      <c r="I157" s="32">
        <f t="shared" ref="I157" si="76">I146+I156</f>
        <v>68.760000000000005</v>
      </c>
      <c r="J157" s="32">
        <f t="shared" ref="J157:L157" si="77">J146+J156</f>
        <v>534.95000000000005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58</v>
      </c>
      <c r="G158" s="40">
        <v>11.12</v>
      </c>
      <c r="H158" s="40">
        <v>20.100000000000001</v>
      </c>
      <c r="I158" s="40">
        <v>7.0000000000000007E-2</v>
      </c>
      <c r="J158" s="40">
        <v>234.46</v>
      </c>
      <c r="K158" s="41">
        <v>243</v>
      </c>
      <c r="L158" s="40"/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150</v>
      </c>
      <c r="G159" s="43">
        <v>3.06</v>
      </c>
      <c r="H159" s="43">
        <v>4.8</v>
      </c>
      <c r="I159" s="43">
        <v>20.440000000000001</v>
      </c>
      <c r="J159" s="43">
        <v>137.25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3.04</v>
      </c>
      <c r="H161" s="43">
        <v>0.32</v>
      </c>
      <c r="I161" s="43">
        <v>18.8</v>
      </c>
      <c r="J161" s="43">
        <v>92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66</v>
      </c>
      <c r="E163" s="42" t="s">
        <v>44</v>
      </c>
      <c r="F163" s="43">
        <v>90</v>
      </c>
      <c r="G163" s="43">
        <v>0.63</v>
      </c>
      <c r="H163" s="43">
        <v>0.09</v>
      </c>
      <c r="I163" s="43">
        <v>1.71</v>
      </c>
      <c r="J163" s="43">
        <v>10.8</v>
      </c>
      <c r="K163" s="44">
        <v>71</v>
      </c>
      <c r="L163" s="43"/>
    </row>
    <row r="164" spans="1:12" ht="15" x14ac:dyDescent="0.25">
      <c r="A164" s="23"/>
      <c r="B164" s="15"/>
      <c r="C164" s="11"/>
      <c r="D164" s="6" t="s">
        <v>30</v>
      </c>
      <c r="E164" s="42" t="s">
        <v>42</v>
      </c>
      <c r="F164" s="43">
        <v>180</v>
      </c>
      <c r="G164" s="43">
        <v>0.9</v>
      </c>
      <c r="H164" s="43">
        <v>0</v>
      </c>
      <c r="I164" s="43">
        <v>18.18</v>
      </c>
      <c r="J164" s="43">
        <v>76.319999999999993</v>
      </c>
      <c r="K164" s="44">
        <v>389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518</v>
      </c>
      <c r="G165" s="19">
        <f t="shared" ref="G165:J165" si="78">SUM(G158:G164)</f>
        <v>18.749999999999996</v>
      </c>
      <c r="H165" s="19">
        <f t="shared" si="78"/>
        <v>25.310000000000002</v>
      </c>
      <c r="I165" s="19">
        <f t="shared" si="78"/>
        <v>59.2</v>
      </c>
      <c r="J165" s="19">
        <f t="shared" si="78"/>
        <v>550.83000000000004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518</v>
      </c>
      <c r="G176" s="32">
        <f t="shared" ref="G176" si="82">G165+G175</f>
        <v>18.749999999999996</v>
      </c>
      <c r="H176" s="32">
        <f t="shared" ref="H176" si="83">H165+H175</f>
        <v>25.310000000000002</v>
      </c>
      <c r="I176" s="32">
        <f t="shared" ref="I176" si="84">I165+I175</f>
        <v>59.2</v>
      </c>
      <c r="J176" s="32">
        <f t="shared" ref="J176:L176" si="85">J165+J175</f>
        <v>550.83000000000004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180</v>
      </c>
      <c r="G177" s="40">
        <v>13.91</v>
      </c>
      <c r="H177" s="40">
        <v>14.32</v>
      </c>
      <c r="I177" s="40">
        <v>34.18</v>
      </c>
      <c r="J177" s="40">
        <v>291</v>
      </c>
      <c r="K177" s="41" t="s">
        <v>62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30</v>
      </c>
      <c r="G182" s="43">
        <v>1.77</v>
      </c>
      <c r="H182" s="43">
        <v>5.61</v>
      </c>
      <c r="I182" s="43">
        <v>11.16</v>
      </c>
      <c r="J182" s="43">
        <v>102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16.21</v>
      </c>
      <c r="H184" s="19">
        <f t="shared" si="86"/>
        <v>20.350000000000001</v>
      </c>
      <c r="I184" s="19">
        <f t="shared" si="86"/>
        <v>70.339999999999989</v>
      </c>
      <c r="J184" s="19">
        <f t="shared" si="86"/>
        <v>502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16.21</v>
      </c>
      <c r="H195" s="32">
        <f t="shared" ref="H195" si="91">H184+H194</f>
        <v>20.350000000000001</v>
      </c>
      <c r="I195" s="32">
        <f t="shared" ref="I195" si="92">I184+I194</f>
        <v>70.339999999999989</v>
      </c>
      <c r="J195" s="32">
        <f t="shared" ref="J195:L195" si="93">J184+J194</f>
        <v>502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19.866999999999997</v>
      </c>
      <c r="H196" s="34">
        <f t="shared" si="94"/>
        <v>18.864999999999998</v>
      </c>
      <c r="I196" s="34">
        <f t="shared" si="94"/>
        <v>67.224000000000004</v>
      </c>
      <c r="J196" s="34">
        <f t="shared" si="94"/>
        <v>521.38800000000003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2024-09-13T10:07:35Z</dcterms:modified>
</cp:coreProperties>
</file>